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經費編列" state="visible" r:id="rId4"/>
  </sheets>
  <calcPr calcId="171027"/>
</workbook>
</file>

<file path=xl/sharedStrings.xml><?xml version="1.0" encoding="utf-8"?>
<sst xmlns="http://schemas.openxmlformats.org/spreadsheetml/2006/main" count="52" uniqueCount="36">
  <si>
    <t>【計畫名稱】經費編列表（範本）</t>
  </si>
  <si>
    <t>※ 各補助方案可列的科目、自籌款比例與單項上限都不同，一律以該方案的公告為準。示範金額為示意。</t>
  </si>
  <si>
    <t>科目</t>
  </si>
  <si>
    <t>項目說明</t>
  </si>
  <si>
    <t>單價</t>
  </si>
  <si>
    <t>數量</t>
  </si>
  <si>
    <t>單位</t>
  </si>
  <si>
    <t>小計</t>
  </si>
  <si>
    <t>補助款</t>
  </si>
  <si>
    <t>自籌款</t>
  </si>
  <si>
    <t>備註</t>
  </si>
  <si>
    <t>人事費</t>
  </si>
  <si>
    <t>專任助理 1 名（月薪 ×12 個月）</t>
  </si>
  <si>
    <t>人月</t>
  </si>
  <si>
    <t/>
  </si>
  <si>
    <t>兼任研究人員（時薪 ×時數）</t>
  </si>
  <si>
    <t>小時</t>
  </si>
  <si>
    <t>消耗性器材費</t>
  </si>
  <si>
    <t>【耗材品名】</t>
  </si>
  <si>
    <t>件</t>
  </si>
  <si>
    <t>設備費</t>
  </si>
  <si>
    <t>【設備名稱】</t>
  </si>
  <si>
    <t>台</t>
  </si>
  <si>
    <t>差旅費</t>
  </si>
  <si>
    <t>國內差旅（訪視、資料蒐集）</t>
  </si>
  <si>
    <t>人次</t>
  </si>
  <si>
    <t>委外費</t>
  </si>
  <si>
    <t>【委外項目，例如：檢測、翻譯】</t>
  </si>
  <si>
    <t>式</t>
  </si>
  <si>
    <t>其他</t>
  </si>
  <si>
    <t>【其他必要支出】</t>
  </si>
  <si>
    <t>合計</t>
  </si>
  <si>
    <t>自籌款比例</t>
  </si>
  <si>
    <t>※ 補助款欄位預設填 80%（公式 =小計×0.8），請改成你申請方案的實際補助比例。</t>
  </si>
  <si>
    <t>※ 設備費多數方案有上限或需折舊攤提，編列前先看公告；人事費要符合該方案的薪資標準。</t>
  </si>
  <si>
    <t>本範本由智研所 writepaper.com.tw提供，可自由修改使用。範本中的示範內容與數字均為示意，請替換成你自己的資料。（2026-09-12 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</si>
</sst>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</font>
    <font>
      <color rgb="FF808080"/>
      <sz val="9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3" fillId="0" borderId="1" xfId="0" applyFont="1" applyBorder="1"/>
    <xf numFmtId="3" fontId="3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6" customWidth="1"/>
    <col min="2" max="2" width="30" customWidth="1"/>
    <col min="3" max="3" width="12" customWidth="1"/>
    <col min="4" max="5" width="8" customWidth="1"/>
    <col min="6" max="8" width="14" customWidth="1"/>
    <col min="9" max="9" width="20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9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5" t="s">
        <v>11</v>
      </c>
      <c r="B5" s="5" t="s">
        <v>12</v>
      </c>
      <c r="C5" s="6">
        <v>38000</v>
      </c>
      <c r="D5" s="5">
        <v>12</v>
      </c>
      <c r="E5" s="5" t="s">
        <v>13</v>
      </c>
      <c r="F5" s="6">
        <f>C5*D5</f>
      </c>
      <c r="G5" s="6">
        <f>F5*0.8</f>
      </c>
      <c r="H5" s="6">
        <f>F5-G5</f>
      </c>
      <c r="I5" s="5" t="s">
        <v>14</v>
      </c>
    </row>
    <row r="6" spans="1:9" x14ac:dyDescent="0.25">
      <c r="A6" s="5" t="s">
        <v>11</v>
      </c>
      <c r="B6" s="5" t="s">
        <v>15</v>
      </c>
      <c r="C6" s="6">
        <v>200</v>
      </c>
      <c r="D6" s="5">
        <v>480</v>
      </c>
      <c r="E6" s="5" t="s">
        <v>16</v>
      </c>
      <c r="F6" s="6">
        <f>C6*D6</f>
      </c>
      <c r="G6" s="6">
        <f>F6*0.8</f>
      </c>
      <c r="H6" s="6">
        <f>F6-G6</f>
      </c>
      <c r="I6" s="5" t="s">
        <v>14</v>
      </c>
    </row>
    <row r="7" spans="1:9" x14ac:dyDescent="0.25">
      <c r="A7" s="5" t="s">
        <v>17</v>
      </c>
      <c r="B7" s="5" t="s">
        <v>18</v>
      </c>
      <c r="C7" s="6">
        <v>1500</v>
      </c>
      <c r="D7" s="5">
        <v>20</v>
      </c>
      <c r="E7" s="5" t="s">
        <v>19</v>
      </c>
      <c r="F7" s="6">
        <f>C7*D7</f>
      </c>
      <c r="G7" s="6">
        <f>F7*0.8</f>
      </c>
      <c r="H7" s="6">
        <f>F7-G7</f>
      </c>
      <c r="I7" s="5" t="s">
        <v>14</v>
      </c>
    </row>
    <row r="8" spans="1:9" x14ac:dyDescent="0.25">
      <c r="A8" s="5" t="s">
        <v>20</v>
      </c>
      <c r="B8" s="5" t="s">
        <v>21</v>
      </c>
      <c r="C8" s="6">
        <v>120000</v>
      </c>
      <c r="D8" s="5">
        <v>1</v>
      </c>
      <c r="E8" s="5" t="s">
        <v>22</v>
      </c>
      <c r="F8" s="6">
        <f>C8*D8</f>
      </c>
      <c r="G8" s="6">
        <f>F8*0.8</f>
      </c>
      <c r="H8" s="6">
        <f>F8-G8</f>
      </c>
      <c r="I8" s="5" t="s">
        <v>14</v>
      </c>
    </row>
    <row r="9" spans="1:9" x14ac:dyDescent="0.25">
      <c r="A9" s="5" t="s">
        <v>23</v>
      </c>
      <c r="B9" s="5" t="s">
        <v>24</v>
      </c>
      <c r="C9" s="6">
        <v>2500</v>
      </c>
      <c r="D9" s="5">
        <v>8</v>
      </c>
      <c r="E9" s="5" t="s">
        <v>25</v>
      </c>
      <c r="F9" s="6">
        <f>C9*D9</f>
      </c>
      <c r="G9" s="6">
        <f>F9*0.8</f>
      </c>
      <c r="H9" s="6">
        <f>F9-G9</f>
      </c>
      <c r="I9" s="5" t="s">
        <v>14</v>
      </c>
    </row>
    <row r="10" spans="1:9" x14ac:dyDescent="0.25">
      <c r="A10" s="5" t="s">
        <v>26</v>
      </c>
      <c r="B10" s="5" t="s">
        <v>27</v>
      </c>
      <c r="C10" s="6">
        <v>60000</v>
      </c>
      <c r="D10" s="5">
        <v>1</v>
      </c>
      <c r="E10" s="5" t="s">
        <v>28</v>
      </c>
      <c r="F10" s="6">
        <f>C10*D10</f>
      </c>
      <c r="G10" s="6">
        <f>F10*0.8</f>
      </c>
      <c r="H10" s="6">
        <f>F10-G10</f>
      </c>
      <c r="I10" s="5" t="s">
        <v>14</v>
      </c>
    </row>
    <row r="11" spans="1:9" x14ac:dyDescent="0.25">
      <c r="A11" s="5" t="s">
        <v>29</v>
      </c>
      <c r="B11" s="5" t="s">
        <v>30</v>
      </c>
      <c r="C11" s="6">
        <v>10000</v>
      </c>
      <c r="D11" s="5">
        <v>1</v>
      </c>
      <c r="E11" s="5" t="s">
        <v>28</v>
      </c>
      <c r="F11" s="6">
        <f>C11*D11</f>
      </c>
      <c r="G11" s="6">
        <f>F11*0.8</f>
      </c>
      <c r="H11" s="6">
        <f>F11-G11</f>
      </c>
      <c r="I11" s="5" t="s">
        <v>14</v>
      </c>
    </row>
    <row r="12" spans="1:9" s="3" customFormat="1" x14ac:dyDescent="0.25">
      <c r="A12" s="7" t="s">
        <v>31</v>
      </c>
      <c r="B12" s="7" t="s">
        <v>14</v>
      </c>
      <c r="C12" s="8" t="s">
        <v>14</v>
      </c>
      <c r="D12" s="7" t="s">
        <v>14</v>
      </c>
      <c r="E12" s="7" t="s">
        <v>14</v>
      </c>
      <c r="F12" s="8">
        <f>SUM(F5:F11)</f>
      </c>
      <c r="G12" s="8">
        <f>SUM(G5:G11)</f>
      </c>
      <c r="H12" s="8">
        <f>SUM(H5:H11)</f>
      </c>
      <c r="I12" s="7"/>
    </row>
    <row r="13" spans="1:9" x14ac:dyDescent="0.25">
      <c r="A13" s="5" t="s">
        <v>32</v>
      </c>
      <c r="B13" s="5" t="s">
        <v>14</v>
      </c>
      <c r="C13" s="6" t="s">
        <v>14</v>
      </c>
      <c r="D13" s="5" t="s">
        <v>14</v>
      </c>
      <c r="E13" s="5" t="s">
        <v>14</v>
      </c>
      <c r="F13" s="9">
        <f>H12/F12</f>
      </c>
      <c r="G13" s="6"/>
      <c r="H13" s="6"/>
      <c r="I13" s="5"/>
    </row>
    <row r="15" spans="1:1" s="2" customFormat="1" x14ac:dyDescent="0.25">
      <c r="A15" s="2" t="s">
        <v>33</v>
      </c>
    </row>
    <row r="16" spans="1:1" s="2" customFormat="1" x14ac:dyDescent="0.25">
      <c r="A16" s="2" t="s">
        <v>34</v>
      </c>
    </row>
    <row r="17" spans="1:1" s="2" customFormat="1" x14ac:dyDescent="0.25">
      <c r="A17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經費編列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智研所 writepaper.com.tw</dc:creator>
  <dc:title/>
  <dc:subject/>
  <dc:description/>
  <cp:keywords/>
  <cp:category/>
  <cp:lastModifiedBy>Unknown</cp:lastModifiedBy>
  <dcterms:created xsi:type="dcterms:W3CDTF">2026-09-12T13:14:57Z</dcterms:created>
  <dcterms:modified xsi:type="dcterms:W3CDTF">2026-09-12T13:14:57Z</dcterms:modified>
</cp:coreProperties>
</file>